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9200" windowHeight="11760"/>
  </bookViews>
  <sheets>
    <sheet name="Лист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/>
  <c r="L194"/>
  <c r="L195"/>
  <c r="L175"/>
  <c r="L176"/>
  <c r="L156"/>
  <c r="L157"/>
  <c r="L137"/>
  <c r="L138"/>
  <c r="L118"/>
  <c r="L119"/>
  <c r="L99"/>
  <c r="L100"/>
  <c r="L80"/>
  <c r="L81"/>
  <c r="L61"/>
  <c r="L62"/>
  <c r="L42"/>
  <c r="L43"/>
  <c r="L23"/>
  <c r="A109"/>
  <c r="B195"/>
  <c r="A195"/>
  <c r="J194"/>
  <c r="I194"/>
  <c r="H194"/>
  <c r="G194"/>
  <c r="F194"/>
  <c r="B185"/>
  <c r="A185"/>
  <c r="J184"/>
  <c r="J195" s="1"/>
  <c r="I184"/>
  <c r="H184"/>
  <c r="H195" s="1"/>
  <c r="G184"/>
  <c r="F184"/>
  <c r="B176"/>
  <c r="A176"/>
  <c r="J175"/>
  <c r="I175"/>
  <c r="H175"/>
  <c r="G175"/>
  <c r="F175"/>
  <c r="B166"/>
  <c r="A166"/>
  <c r="J165"/>
  <c r="J176" s="1"/>
  <c r="I165"/>
  <c r="H165"/>
  <c r="H176" s="1"/>
  <c r="G165"/>
  <c r="F165"/>
  <c r="B157"/>
  <c r="A157"/>
  <c r="J156"/>
  <c r="I156"/>
  <c r="H156"/>
  <c r="G156"/>
  <c r="F156"/>
  <c r="B147"/>
  <c r="A147"/>
  <c r="J146"/>
  <c r="J157" s="1"/>
  <c r="I146"/>
  <c r="H146"/>
  <c r="H157" s="1"/>
  <c r="G146"/>
  <c r="F146"/>
  <c r="B138"/>
  <c r="A138"/>
  <c r="J137"/>
  <c r="I137"/>
  <c r="H137"/>
  <c r="G137"/>
  <c r="F137"/>
  <c r="B128"/>
  <c r="A128"/>
  <c r="J127"/>
  <c r="J138" s="1"/>
  <c r="I127"/>
  <c r="H127"/>
  <c r="H138" s="1"/>
  <c r="G127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I89"/>
  <c r="I100" s="1"/>
  <c r="H89"/>
  <c r="G89"/>
  <c r="G100" s="1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I62" s="1"/>
  <c r="H51"/>
  <c r="G51"/>
  <c r="F51"/>
  <c r="B43"/>
  <c r="A43"/>
  <c r="J42"/>
  <c r="I42"/>
  <c r="H42"/>
  <c r="G42"/>
  <c r="F42"/>
  <c r="B33"/>
  <c r="A33"/>
  <c r="J32"/>
  <c r="I32"/>
  <c r="I43" s="1"/>
  <c r="H32"/>
  <c r="G32"/>
  <c r="G43" s="1"/>
  <c r="F32"/>
  <c r="B24"/>
  <c r="A24"/>
  <c r="B14"/>
  <c r="A14"/>
  <c r="G23"/>
  <c r="H23"/>
  <c r="I23"/>
  <c r="J23"/>
  <c r="F23"/>
  <c r="G13"/>
  <c r="H13"/>
  <c r="I13"/>
  <c r="J13"/>
  <c r="H43" l="1"/>
  <c r="J43"/>
  <c r="F62"/>
  <c r="H62"/>
  <c r="J62"/>
  <c r="F81"/>
  <c r="J81"/>
  <c r="F100"/>
  <c r="H100"/>
  <c r="J100"/>
  <c r="G138"/>
  <c r="I138"/>
  <c r="G157"/>
  <c r="I157"/>
  <c r="G176"/>
  <c r="I176"/>
  <c r="G195"/>
  <c r="I195"/>
  <c r="I81"/>
  <c r="H81"/>
  <c r="G81"/>
  <c r="G62"/>
  <c r="F43"/>
  <c r="L24"/>
  <c r="L196" s="1"/>
  <c r="F119"/>
  <c r="F138"/>
  <c r="F157"/>
  <c r="F176"/>
  <c r="F195"/>
  <c r="I24"/>
  <c r="F24"/>
  <c r="J24"/>
  <c r="H24"/>
  <c r="G24"/>
  <c r="J196" l="1"/>
  <c r="I196"/>
  <c r="H196"/>
  <c r="G196"/>
  <c r="F196"/>
</calcChain>
</file>

<file path=xl/sharedStrings.xml><?xml version="1.0" encoding="utf-8"?>
<sst xmlns="http://schemas.openxmlformats.org/spreadsheetml/2006/main" count="230" uniqueCount="72">
  <si>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</si>
  <si>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</si>
  <si>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</si>
  <si>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</si>
  <si>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</si>
  <si>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</si>
  <si>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</si>
  <si>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</si>
  <si>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</si>
  <si>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</si>
  <si>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</si>
  <si>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</si>
  <si>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</si>
  <si>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</si>
  <si>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</si>
  <si>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</si>
  <si>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</si>
  <si>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</si>
  <si>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</si>
  <si>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</si>
  <si>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</si>
  <si>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</si>
  <si>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</si>
  <si>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</si>
  <si>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</si>
  <si>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</si>
  <si>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</si>
  <si>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</si>
  <si>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</si>
  <si>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</si>
  <si>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</si>
  <si>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</si>
  <si>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</si>
  <si>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</si>
  <si>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</si>
  <si>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</si>
  <si>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</si>
  <si>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</si>
  <si>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</si>
  <si>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</si>
  <si>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салат из свежей капусты</t>
  </si>
  <si>
    <t>кофейный напиток</t>
  </si>
  <si>
    <t>икра кабачковая</t>
  </si>
  <si>
    <t>плов из отварной птицы</t>
  </si>
  <si>
    <t>напиток фруктовый</t>
  </si>
  <si>
    <t>пшеничный</t>
  </si>
  <si>
    <t>помидор свежий порционно</t>
  </si>
  <si>
    <t>тефтели в соусе с гороховым пюре</t>
  </si>
  <si>
    <t>рыба паровая с овощами с отварным рисом</t>
  </si>
  <si>
    <t>салат из свеклы с маслом</t>
  </si>
  <si>
    <t>каша рисовая молочная</t>
  </si>
  <si>
    <t>батон</t>
  </si>
  <si>
    <t>какао напиток</t>
  </si>
  <si>
    <t>масло сливочное</t>
  </si>
  <si>
    <t>рагу из овощей с мясом</t>
  </si>
  <si>
    <t>огурец свежий порционно</t>
  </si>
  <si>
    <t>гуляш из мяса с отварными рожками</t>
  </si>
  <si>
    <t>картофель тушеный с мясом</t>
  </si>
  <si>
    <t>зеленый горошек</t>
  </si>
  <si>
    <t>фрикадельки в соусе с картофельным пюре</t>
  </si>
  <si>
    <t>кура паровая с овощами с кашей гречневой рассыпчатой</t>
  </si>
  <si>
    <t>яйцо вареное</t>
  </si>
  <si>
    <t>макароны отварные с сыром</t>
  </si>
  <si>
    <t>бутерброд с повидлом</t>
  </si>
  <si>
    <t>401,  309</t>
  </si>
  <si>
    <t>105,  126</t>
  </si>
  <si>
    <t>288, 302</t>
  </si>
  <si>
    <t>директор</t>
  </si>
  <si>
    <t>сентябрь</t>
  </si>
  <si>
    <t>Безмогорычная Е.В.</t>
  </si>
  <si>
    <t>помидор порционно</t>
  </si>
  <si>
    <t>89, 304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</si>
</sst>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0" activePane="bottomRight" state="frozen"/>
      <selection pane="topRight" activeCell="E1" sqref="E1"/>
      <selection pane="bottomLeft" activeCell="A6" sqref="A6"/>
      <selection pane="bottomRight" activeCell="F185" sqref="F18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2"/>
      <c r="D1" s="53"/>
      <c r="E1" s="53"/>
      <c r="F1" s="12" t="s">
        <v>16</v>
      </c>
      <c r="G1" s="2" t="s">
        <v>17</v>
      </c>
      <c r="H1" s="54" t="s">
        <v>67</v>
      </c>
      <c r="I1" s="54"/>
      <c r="J1" s="54"/>
      <c r="K1" s="54"/>
    </row>
    <row r="2" spans="1:12" ht="18">
      <c r="A2" s="35" t="s">
        <v>6</v>
      </c>
      <c r="C2" s="2"/>
      <c r="G2" s="2" t="s">
        <v>18</v>
      </c>
      <c r="H2" s="54" t="s">
        <v>69</v>
      </c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 t="s">
        <v>68</v>
      </c>
      <c r="J3" s="49">
        <v>2025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220</v>
      </c>
      <c r="G6" s="40">
        <v>20</v>
      </c>
      <c r="H6" s="40">
        <v>26</v>
      </c>
      <c r="I6" s="40">
        <v>27</v>
      </c>
      <c r="J6" s="40">
        <v>417</v>
      </c>
      <c r="K6" s="41">
        <v>115</v>
      </c>
      <c r="L6" s="40"/>
    </row>
    <row r="7" spans="1:12" ht="15">
      <c r="A7" s="23"/>
      <c r="B7" s="15"/>
      <c r="C7" s="11"/>
      <c r="D7" s="6"/>
      <c r="E7" s="42" t="s">
        <v>42</v>
      </c>
      <c r="F7" s="43">
        <v>40</v>
      </c>
      <c r="G7" s="43">
        <v>1</v>
      </c>
      <c r="H7" s="43">
        <v>4</v>
      </c>
      <c r="I7" s="43">
        <v>3</v>
      </c>
      <c r="J7" s="43">
        <v>48</v>
      </c>
      <c r="K7" s="44"/>
      <c r="L7" s="43"/>
    </row>
    <row r="8" spans="1:12" ht="1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1</v>
      </c>
      <c r="H8" s="43">
        <v>0</v>
      </c>
      <c r="I8" s="43">
        <v>31</v>
      </c>
      <c r="J8" s="43">
        <v>123</v>
      </c>
      <c r="K8" s="44">
        <v>399</v>
      </c>
      <c r="L8" s="51"/>
    </row>
    <row r="9" spans="1:12" ht="15">
      <c r="A9" s="23"/>
      <c r="B9" s="15"/>
      <c r="C9" s="11"/>
      <c r="D9" s="7" t="s">
        <v>23</v>
      </c>
      <c r="E9" s="42" t="s">
        <v>45</v>
      </c>
      <c r="F9" s="43">
        <v>40</v>
      </c>
      <c r="G9" s="43">
        <v>3</v>
      </c>
      <c r="H9" s="43">
        <v>1</v>
      </c>
      <c r="I9" s="43">
        <v>21</v>
      </c>
      <c r="J9" s="43">
        <v>109</v>
      </c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25</v>
      </c>
      <c r="H13" s="19">
        <f t="shared" si="0"/>
        <v>31</v>
      </c>
      <c r="I13" s="19">
        <f t="shared" si="0"/>
        <v>82</v>
      </c>
      <c r="J13" s="19">
        <f t="shared" si="0"/>
        <v>697</v>
      </c>
      <c r="K13" s="25"/>
      <c r="L13" s="19">
        <v>71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.75" thickBot="1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500</v>
      </c>
      <c r="G24" s="32">
        <f t="shared" ref="G24:J24" si="3">G13+G23</f>
        <v>25</v>
      </c>
      <c r="H24" s="32">
        <f t="shared" si="3"/>
        <v>31</v>
      </c>
      <c r="I24" s="32">
        <f t="shared" si="3"/>
        <v>82</v>
      </c>
      <c r="J24" s="32">
        <f t="shared" si="3"/>
        <v>697</v>
      </c>
      <c r="K24" s="32"/>
      <c r="L24" s="32">
        <f t="shared" ref="L24" si="4">L13+L23</f>
        <v>71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220</v>
      </c>
      <c r="G25" s="40">
        <v>37</v>
      </c>
      <c r="H25" s="40">
        <v>21</v>
      </c>
      <c r="I25" s="40">
        <v>69</v>
      </c>
      <c r="J25" s="40">
        <v>589</v>
      </c>
      <c r="K25" s="41">
        <v>105</v>
      </c>
      <c r="L25" s="40"/>
    </row>
    <row r="26" spans="1:12" ht="15">
      <c r="A26" s="14"/>
      <c r="B26" s="15"/>
      <c r="C26" s="11"/>
      <c r="D26" s="6"/>
      <c r="E26" s="42" t="s">
        <v>70</v>
      </c>
      <c r="F26" s="43">
        <v>60</v>
      </c>
      <c r="G26" s="43">
        <v>0</v>
      </c>
      <c r="H26" s="43">
        <v>0</v>
      </c>
      <c r="I26" s="43">
        <v>1</v>
      </c>
      <c r="J26" s="43">
        <v>7</v>
      </c>
      <c r="K26" s="44">
        <v>70</v>
      </c>
      <c r="L26" s="43"/>
    </row>
    <row r="27" spans="1:12" ht="15">
      <c r="A27" s="14"/>
      <c r="B27" s="15"/>
      <c r="C27" s="11"/>
      <c r="D27" s="7" t="s">
        <v>22</v>
      </c>
      <c r="E27" s="42" t="s">
        <v>39</v>
      </c>
      <c r="F27" s="43">
        <v>200</v>
      </c>
      <c r="G27" s="43">
        <v>2</v>
      </c>
      <c r="H27" s="43">
        <v>2</v>
      </c>
      <c r="I27" s="43">
        <v>19</v>
      </c>
      <c r="J27" s="43">
        <v>93</v>
      </c>
      <c r="K27" s="44">
        <v>158</v>
      </c>
      <c r="L27" s="43"/>
    </row>
    <row r="28" spans="1:12" ht="15">
      <c r="A28" s="14"/>
      <c r="B28" s="15"/>
      <c r="C28" s="11"/>
      <c r="D28" s="7" t="s">
        <v>23</v>
      </c>
      <c r="E28" s="42" t="s">
        <v>45</v>
      </c>
      <c r="F28" s="43">
        <v>40</v>
      </c>
      <c r="G28" s="43">
        <v>3</v>
      </c>
      <c r="H28" s="43">
        <v>1</v>
      </c>
      <c r="I28" s="43">
        <v>21</v>
      </c>
      <c r="J28" s="43">
        <v>109</v>
      </c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5">SUM(G25:G31)</f>
        <v>42</v>
      </c>
      <c r="H32" s="19">
        <f t="shared" ref="H32" si="6">SUM(H25:H31)</f>
        <v>24</v>
      </c>
      <c r="I32" s="19">
        <f t="shared" ref="I32" si="7">SUM(I25:I31)</f>
        <v>110</v>
      </c>
      <c r="J32" s="19">
        <f t="shared" ref="J32" si="8">SUM(J25:J31)</f>
        <v>798</v>
      </c>
      <c r="K32" s="25"/>
      <c r="L32" s="19">
        <v>71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 thickBo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520</v>
      </c>
      <c r="G43" s="32">
        <f t="shared" ref="G43" si="13">G32+G42</f>
        <v>42</v>
      </c>
      <c r="H43" s="32">
        <f t="shared" ref="H43" si="14">H32+H42</f>
        <v>24</v>
      </c>
      <c r="I43" s="32">
        <f t="shared" ref="I43" si="15">I32+I42</f>
        <v>110</v>
      </c>
      <c r="J43" s="32">
        <f t="shared" ref="J43:L43" si="16">J32+J42</f>
        <v>798</v>
      </c>
      <c r="K43" s="32"/>
      <c r="L43" s="32">
        <f t="shared" si="16"/>
        <v>71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230</v>
      </c>
      <c r="G44" s="40">
        <v>35</v>
      </c>
      <c r="H44" s="40">
        <v>10</v>
      </c>
      <c r="I44" s="40">
        <v>40</v>
      </c>
      <c r="J44" s="40">
        <v>459</v>
      </c>
      <c r="K44" s="41" t="s">
        <v>71</v>
      </c>
      <c r="L44" s="40"/>
    </row>
    <row r="45" spans="1:12" ht="15">
      <c r="A45" s="23"/>
      <c r="B45" s="15"/>
      <c r="C45" s="11"/>
      <c r="D45" s="6"/>
      <c r="E45" s="42" t="s">
        <v>49</v>
      </c>
      <c r="F45" s="43">
        <v>60</v>
      </c>
      <c r="G45" s="43">
        <v>1</v>
      </c>
      <c r="H45" s="43">
        <v>2</v>
      </c>
      <c r="I45" s="43">
        <v>12</v>
      </c>
      <c r="J45" s="43">
        <v>45</v>
      </c>
      <c r="K45" s="44">
        <v>51</v>
      </c>
      <c r="L45" s="43"/>
    </row>
    <row r="46" spans="1:12" ht="15">
      <c r="A46" s="23"/>
      <c r="B46" s="15"/>
      <c r="C46" s="11"/>
      <c r="D46" s="7" t="s">
        <v>22</v>
      </c>
      <c r="E46" s="42" t="s">
        <v>39</v>
      </c>
      <c r="F46" s="43">
        <v>200</v>
      </c>
      <c r="G46" s="43">
        <v>2</v>
      </c>
      <c r="H46" s="43">
        <v>2</v>
      </c>
      <c r="I46" s="43">
        <v>19</v>
      </c>
      <c r="J46" s="43">
        <v>93</v>
      </c>
      <c r="K46" s="44">
        <v>158</v>
      </c>
      <c r="L46" s="43"/>
    </row>
    <row r="47" spans="1:12" ht="15">
      <c r="A47" s="23"/>
      <c r="B47" s="15"/>
      <c r="C47" s="11"/>
      <c r="D47" s="7" t="s">
        <v>23</v>
      </c>
      <c r="E47" s="42" t="s">
        <v>45</v>
      </c>
      <c r="F47" s="43">
        <v>40</v>
      </c>
      <c r="G47" s="43">
        <v>3</v>
      </c>
      <c r="H47" s="43">
        <v>1</v>
      </c>
      <c r="I47" s="43">
        <v>21</v>
      </c>
      <c r="J47" s="43">
        <v>109</v>
      </c>
      <c r="K47" s="44"/>
      <c r="L47" s="43"/>
    </row>
    <row r="48" spans="1:12" ht="15">
      <c r="A48" s="23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7">SUM(G44:G50)</f>
        <v>41</v>
      </c>
      <c r="H51" s="19">
        <f t="shared" ref="H51" si="18">SUM(H44:H50)</f>
        <v>15</v>
      </c>
      <c r="I51" s="19">
        <f t="shared" ref="I51" si="19">SUM(I44:I50)</f>
        <v>92</v>
      </c>
      <c r="J51" s="19">
        <f t="shared" ref="J51" si="20">SUM(J44:J50)</f>
        <v>706</v>
      </c>
      <c r="K51" s="25"/>
      <c r="L51" s="19">
        <v>71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:L61" si="24">SUM(J52:J60)</f>
        <v>0</v>
      </c>
      <c r="K61" s="25"/>
      <c r="L61" s="19">
        <f t="shared" si="24"/>
        <v>0</v>
      </c>
    </row>
    <row r="62" spans="1:12" ht="15.75" customHeight="1" thickBo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530</v>
      </c>
      <c r="G62" s="32">
        <f t="shared" ref="G62" si="25">G51+G61</f>
        <v>41</v>
      </c>
      <c r="H62" s="32">
        <f t="shared" ref="H62" si="26">H51+H61</f>
        <v>15</v>
      </c>
      <c r="I62" s="32">
        <f t="shared" ref="I62" si="27">I51+I61</f>
        <v>92</v>
      </c>
      <c r="J62" s="32">
        <f t="shared" ref="J62:L62" si="28">J51+J61</f>
        <v>706</v>
      </c>
      <c r="K62" s="32"/>
      <c r="L62" s="32">
        <f t="shared" si="28"/>
        <v>71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50</v>
      </c>
      <c r="F63" s="40">
        <v>250</v>
      </c>
      <c r="G63" s="40">
        <v>9</v>
      </c>
      <c r="H63" s="40">
        <v>13</v>
      </c>
      <c r="I63" s="40">
        <v>32</v>
      </c>
      <c r="J63" s="40">
        <v>281</v>
      </c>
      <c r="K63" s="41"/>
      <c r="L63" s="40"/>
    </row>
    <row r="64" spans="1:12" ht="15">
      <c r="A64" s="23"/>
      <c r="B64" s="15"/>
      <c r="C64" s="11"/>
      <c r="D64" s="6"/>
      <c r="E64" s="42" t="s">
        <v>53</v>
      </c>
      <c r="F64" s="43">
        <v>10</v>
      </c>
      <c r="G64" s="43">
        <v>0</v>
      </c>
      <c r="H64" s="43">
        <v>8</v>
      </c>
      <c r="I64" s="43">
        <v>0</v>
      </c>
      <c r="J64" s="43">
        <v>75</v>
      </c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52</v>
      </c>
      <c r="F65" s="43">
        <v>200</v>
      </c>
      <c r="G65" s="43">
        <v>4</v>
      </c>
      <c r="H65" s="43">
        <v>4</v>
      </c>
      <c r="I65" s="43">
        <v>25</v>
      </c>
      <c r="J65" s="43">
        <v>137</v>
      </c>
      <c r="K65" s="44">
        <v>462</v>
      </c>
      <c r="L65" s="43"/>
    </row>
    <row r="66" spans="1:12" ht="15">
      <c r="A66" s="23"/>
      <c r="B66" s="15"/>
      <c r="C66" s="11"/>
      <c r="D66" s="7" t="s">
        <v>23</v>
      </c>
      <c r="E66" s="42" t="s">
        <v>51</v>
      </c>
      <c r="F66" s="43">
        <v>40</v>
      </c>
      <c r="G66" s="43">
        <v>2</v>
      </c>
      <c r="H66" s="43">
        <v>1</v>
      </c>
      <c r="I66" s="43">
        <v>13</v>
      </c>
      <c r="J66" s="43">
        <v>69</v>
      </c>
      <c r="K66" s="44">
        <v>125</v>
      </c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9">SUM(G63:G69)</f>
        <v>15</v>
      </c>
      <c r="H70" s="19">
        <f t="shared" ref="H70" si="30">SUM(H63:H69)</f>
        <v>26</v>
      </c>
      <c r="I70" s="19">
        <f t="shared" ref="I70" si="31">SUM(I63:I69)</f>
        <v>70</v>
      </c>
      <c r="J70" s="19">
        <f t="shared" ref="J70" si="32">SUM(J63:J69)</f>
        <v>562</v>
      </c>
      <c r="K70" s="25"/>
      <c r="L70" s="19">
        <v>71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3">SUM(G71:G79)</f>
        <v>0</v>
      </c>
      <c r="H80" s="19">
        <f t="shared" ref="H80" si="34">SUM(H71:H79)</f>
        <v>0</v>
      </c>
      <c r="I80" s="19">
        <f t="shared" ref="I80" si="35">SUM(I71:I79)</f>
        <v>0</v>
      </c>
      <c r="J80" s="19">
        <f t="shared" ref="J80:L80" si="36">SUM(J71:J79)</f>
        <v>0</v>
      </c>
      <c r="K80" s="25"/>
      <c r="L80" s="19">
        <f t="shared" si="36"/>
        <v>0</v>
      </c>
    </row>
    <row r="81" spans="1:12" ht="15.75" customHeight="1" thickBo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500</v>
      </c>
      <c r="G81" s="32">
        <f t="shared" ref="G81" si="37">G70+G80</f>
        <v>15</v>
      </c>
      <c r="H81" s="32">
        <f t="shared" ref="H81" si="38">H70+H80</f>
        <v>26</v>
      </c>
      <c r="I81" s="32">
        <f t="shared" ref="I81" si="39">I70+I80</f>
        <v>70</v>
      </c>
      <c r="J81" s="32">
        <f t="shared" ref="J81:L81" si="40">J70+J80</f>
        <v>562</v>
      </c>
      <c r="K81" s="32"/>
      <c r="L81" s="32">
        <f t="shared" si="40"/>
        <v>71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220</v>
      </c>
      <c r="G82" s="40">
        <v>7</v>
      </c>
      <c r="H82" s="40">
        <v>11</v>
      </c>
      <c r="I82" s="40">
        <v>15</v>
      </c>
      <c r="J82" s="40">
        <v>223</v>
      </c>
      <c r="K82" s="41">
        <v>125</v>
      </c>
      <c r="L82" s="40"/>
    </row>
    <row r="83" spans="1:12" ht="15">
      <c r="A83" s="23"/>
      <c r="B83" s="15"/>
      <c r="C83" s="11"/>
      <c r="D83" s="6"/>
      <c r="E83" s="42" t="s">
        <v>55</v>
      </c>
      <c r="F83" s="43">
        <v>60</v>
      </c>
      <c r="G83" s="43">
        <v>0</v>
      </c>
      <c r="H83" s="43">
        <v>0</v>
      </c>
      <c r="I83" s="43">
        <v>1</v>
      </c>
      <c r="J83" s="43">
        <v>24</v>
      </c>
      <c r="K83" s="44">
        <v>70</v>
      </c>
      <c r="L83" s="43"/>
    </row>
    <row r="84" spans="1:12" ht="15">
      <c r="A84" s="23"/>
      <c r="B84" s="15"/>
      <c r="C84" s="11"/>
      <c r="D84" s="7" t="s">
        <v>22</v>
      </c>
      <c r="E84" s="42" t="s">
        <v>39</v>
      </c>
      <c r="F84" s="43">
        <v>200</v>
      </c>
      <c r="G84" s="43">
        <v>2</v>
      </c>
      <c r="H84" s="43">
        <v>2</v>
      </c>
      <c r="I84" s="43">
        <v>19</v>
      </c>
      <c r="J84" s="43">
        <v>93</v>
      </c>
      <c r="K84" s="44">
        <v>158</v>
      </c>
      <c r="L84" s="43"/>
    </row>
    <row r="85" spans="1:12" ht="15">
      <c r="A85" s="23"/>
      <c r="B85" s="15"/>
      <c r="C85" s="11"/>
      <c r="D85" s="7" t="s">
        <v>23</v>
      </c>
      <c r="E85" s="42" t="s">
        <v>51</v>
      </c>
      <c r="F85" s="43">
        <v>40</v>
      </c>
      <c r="G85" s="43">
        <v>3</v>
      </c>
      <c r="H85" s="43">
        <v>1</v>
      </c>
      <c r="I85" s="43">
        <v>21</v>
      </c>
      <c r="J85" s="43">
        <v>109</v>
      </c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1">SUM(G82:G88)</f>
        <v>12</v>
      </c>
      <c r="H89" s="19">
        <f t="shared" ref="H89" si="42">SUM(H82:H88)</f>
        <v>14</v>
      </c>
      <c r="I89" s="19">
        <f t="shared" ref="I89" si="43">SUM(I82:I88)</f>
        <v>56</v>
      </c>
      <c r="J89" s="19">
        <f t="shared" ref="J89" si="44">SUM(J82:J88)</f>
        <v>449</v>
      </c>
      <c r="K89" s="25"/>
      <c r="L89" s="19">
        <v>71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5">SUM(G90:G98)</f>
        <v>0</v>
      </c>
      <c r="H99" s="19">
        <f t="shared" ref="H99" si="46">SUM(H90:H98)</f>
        <v>0</v>
      </c>
      <c r="I99" s="19">
        <f t="shared" ref="I99" si="47">SUM(I90:I98)</f>
        <v>0</v>
      </c>
      <c r="J99" s="19">
        <f t="shared" ref="J99:L99" si="48">SUM(J90:J98)</f>
        <v>0</v>
      </c>
      <c r="K99" s="25"/>
      <c r="L99" s="19">
        <f t="shared" si="48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520</v>
      </c>
      <c r="G100" s="32">
        <f t="shared" ref="G100" si="49">G89+G99</f>
        <v>12</v>
      </c>
      <c r="H100" s="32">
        <f t="shared" ref="H100" si="50">H89+H99</f>
        <v>14</v>
      </c>
      <c r="I100" s="32">
        <f t="shared" ref="I100" si="51">I89+I99</f>
        <v>56</v>
      </c>
      <c r="J100" s="32">
        <f t="shared" ref="J100:L100" si="52">J89+J99</f>
        <v>449</v>
      </c>
      <c r="K100" s="32"/>
      <c r="L100" s="32">
        <f t="shared" si="52"/>
        <v>71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56</v>
      </c>
      <c r="F101" s="40">
        <v>230</v>
      </c>
      <c r="G101" s="40">
        <v>17</v>
      </c>
      <c r="H101" s="40">
        <v>32</v>
      </c>
      <c r="I101" s="40">
        <v>39</v>
      </c>
      <c r="J101" s="40">
        <v>417</v>
      </c>
      <c r="K101" s="41" t="s">
        <v>64</v>
      </c>
      <c r="L101" s="40"/>
    </row>
    <row r="102" spans="1:12" ht="15">
      <c r="A102" s="23"/>
      <c r="B102" s="15"/>
      <c r="C102" s="11"/>
      <c r="D102" s="6"/>
      <c r="E102" s="42" t="s">
        <v>40</v>
      </c>
      <c r="F102" s="43">
        <v>60</v>
      </c>
      <c r="G102" s="43">
        <v>2</v>
      </c>
      <c r="H102" s="43">
        <v>3</v>
      </c>
      <c r="I102" s="43">
        <v>7</v>
      </c>
      <c r="J102" s="43">
        <v>58</v>
      </c>
      <c r="K102" s="44">
        <v>61</v>
      </c>
      <c r="L102" s="43"/>
    </row>
    <row r="103" spans="1:12" ht="15">
      <c r="A103" s="23"/>
      <c r="B103" s="15"/>
      <c r="C103" s="11"/>
      <c r="D103" s="7" t="s">
        <v>22</v>
      </c>
      <c r="E103" s="42" t="s">
        <v>39</v>
      </c>
      <c r="F103" s="43">
        <v>200</v>
      </c>
      <c r="G103" s="43">
        <v>2</v>
      </c>
      <c r="H103" s="43">
        <v>2</v>
      </c>
      <c r="I103" s="43">
        <v>19</v>
      </c>
      <c r="J103" s="43">
        <v>93</v>
      </c>
      <c r="K103" s="44">
        <v>158</v>
      </c>
      <c r="L103" s="43"/>
    </row>
    <row r="104" spans="1:12" ht="15">
      <c r="A104" s="23"/>
      <c r="B104" s="15"/>
      <c r="C104" s="11"/>
      <c r="D104" s="7" t="s">
        <v>23</v>
      </c>
      <c r="E104" s="42" t="s">
        <v>45</v>
      </c>
      <c r="F104" s="43">
        <v>40</v>
      </c>
      <c r="G104" s="43">
        <v>3</v>
      </c>
      <c r="H104" s="43">
        <v>1</v>
      </c>
      <c r="I104" s="43">
        <v>21</v>
      </c>
      <c r="J104" s="43">
        <v>109</v>
      </c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3">SUM(G101:G107)</f>
        <v>24</v>
      </c>
      <c r="H108" s="19">
        <f t="shared" si="53"/>
        <v>38</v>
      </c>
      <c r="I108" s="19">
        <f t="shared" si="53"/>
        <v>86</v>
      </c>
      <c r="J108" s="19">
        <f t="shared" si="53"/>
        <v>677</v>
      </c>
      <c r="K108" s="25"/>
      <c r="L108" s="19">
        <v>71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4">SUM(G109:G117)</f>
        <v>0</v>
      </c>
      <c r="H118" s="19">
        <f t="shared" si="54"/>
        <v>0</v>
      </c>
      <c r="I118" s="19">
        <f t="shared" si="54"/>
        <v>0</v>
      </c>
      <c r="J118" s="19">
        <f t="shared" si="54"/>
        <v>0</v>
      </c>
      <c r="K118" s="25"/>
      <c r="L118" s="19">
        <f t="shared" ref="L118" si="55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530</v>
      </c>
      <c r="G119" s="32">
        <f t="shared" ref="G119" si="56">G108+G118</f>
        <v>24</v>
      </c>
      <c r="H119" s="32">
        <f t="shared" ref="H119" si="57">H108+H118</f>
        <v>38</v>
      </c>
      <c r="I119" s="32">
        <f t="shared" ref="I119" si="58">I108+I118</f>
        <v>86</v>
      </c>
      <c r="J119" s="32">
        <f t="shared" ref="J119:L119" si="59">J108+J118</f>
        <v>677</v>
      </c>
      <c r="K119" s="32"/>
      <c r="L119" s="32">
        <f t="shared" si="59"/>
        <v>71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57</v>
      </c>
      <c r="F120" s="40">
        <v>230</v>
      </c>
      <c r="G120" s="40">
        <v>8</v>
      </c>
      <c r="H120" s="40">
        <v>11</v>
      </c>
      <c r="I120" s="40">
        <v>18</v>
      </c>
      <c r="J120" s="40">
        <v>286</v>
      </c>
      <c r="K120" s="41">
        <v>125</v>
      </c>
      <c r="L120" s="40"/>
    </row>
    <row r="121" spans="1:12" ht="15">
      <c r="A121" s="14"/>
      <c r="B121" s="15"/>
      <c r="C121" s="11"/>
      <c r="D121" s="6"/>
      <c r="E121" s="42" t="s">
        <v>58</v>
      </c>
      <c r="F121" s="43">
        <v>40</v>
      </c>
      <c r="G121" s="43">
        <v>1</v>
      </c>
      <c r="H121" s="43">
        <v>2</v>
      </c>
      <c r="I121" s="43">
        <v>1</v>
      </c>
      <c r="J121" s="43">
        <v>38</v>
      </c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41</v>
      </c>
      <c r="F122" s="43">
        <v>200</v>
      </c>
      <c r="G122" s="43">
        <v>2</v>
      </c>
      <c r="H122" s="43">
        <v>2</v>
      </c>
      <c r="I122" s="43">
        <v>19</v>
      </c>
      <c r="J122" s="43">
        <v>93</v>
      </c>
      <c r="K122" s="44"/>
      <c r="L122" s="43"/>
    </row>
    <row r="123" spans="1:12" ht="15">
      <c r="A123" s="14"/>
      <c r="B123" s="15"/>
      <c r="C123" s="11"/>
      <c r="D123" s="7" t="s">
        <v>23</v>
      </c>
      <c r="E123" s="42" t="s">
        <v>45</v>
      </c>
      <c r="F123" s="43">
        <v>40</v>
      </c>
      <c r="G123" s="43">
        <v>3</v>
      </c>
      <c r="H123" s="43">
        <v>1</v>
      </c>
      <c r="I123" s="43">
        <v>21</v>
      </c>
      <c r="J123" s="43">
        <v>109</v>
      </c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0">SUM(G120:G126)</f>
        <v>14</v>
      </c>
      <c r="H127" s="19">
        <f t="shared" si="60"/>
        <v>16</v>
      </c>
      <c r="I127" s="19">
        <f t="shared" si="60"/>
        <v>59</v>
      </c>
      <c r="J127" s="19">
        <f t="shared" si="60"/>
        <v>526</v>
      </c>
      <c r="K127" s="25"/>
      <c r="L127" s="19">
        <v>71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1">SUM(G128:G136)</f>
        <v>0</v>
      </c>
      <c r="H137" s="19">
        <f t="shared" si="61"/>
        <v>0</v>
      </c>
      <c r="I137" s="19">
        <f t="shared" si="61"/>
        <v>0</v>
      </c>
      <c r="J137" s="19">
        <f t="shared" si="61"/>
        <v>0</v>
      </c>
      <c r="K137" s="25"/>
      <c r="L137" s="19">
        <f t="shared" ref="L137" si="62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510</v>
      </c>
      <c r="G138" s="32">
        <f t="shared" ref="G138" si="63">G127+G137</f>
        <v>14</v>
      </c>
      <c r="H138" s="32">
        <f t="shared" ref="H138" si="64">H127+H137</f>
        <v>16</v>
      </c>
      <c r="I138" s="32">
        <f t="shared" ref="I138" si="65">I127+I137</f>
        <v>59</v>
      </c>
      <c r="J138" s="32">
        <f t="shared" ref="J138:L138" si="66">J127+J137</f>
        <v>526</v>
      </c>
      <c r="K138" s="32"/>
      <c r="L138" s="32">
        <f t="shared" si="66"/>
        <v>71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59</v>
      </c>
      <c r="F139" s="40">
        <v>230</v>
      </c>
      <c r="G139" s="40">
        <v>14</v>
      </c>
      <c r="H139" s="40">
        <v>19</v>
      </c>
      <c r="I139" s="40">
        <v>33</v>
      </c>
      <c r="J139" s="40">
        <v>370</v>
      </c>
      <c r="K139" s="41" t="s">
        <v>65</v>
      </c>
      <c r="L139" s="40"/>
    </row>
    <row r="140" spans="1:12" ht="15">
      <c r="A140" s="23"/>
      <c r="B140" s="15"/>
      <c r="C140" s="11"/>
      <c r="D140" s="6"/>
      <c r="E140" s="42" t="s">
        <v>46</v>
      </c>
      <c r="F140" s="43">
        <v>60</v>
      </c>
      <c r="G140" s="43">
        <v>0</v>
      </c>
      <c r="H140" s="43">
        <v>0</v>
      </c>
      <c r="I140" s="43">
        <v>1</v>
      </c>
      <c r="J140" s="43">
        <v>7</v>
      </c>
      <c r="K140" s="44">
        <v>70</v>
      </c>
      <c r="L140" s="43"/>
    </row>
    <row r="141" spans="1:12" ht="15">
      <c r="A141" s="23"/>
      <c r="B141" s="15"/>
      <c r="C141" s="11"/>
      <c r="D141" s="7" t="s">
        <v>22</v>
      </c>
      <c r="E141" s="42" t="s">
        <v>44</v>
      </c>
      <c r="F141" s="43">
        <v>200</v>
      </c>
      <c r="G141" s="43">
        <v>1</v>
      </c>
      <c r="H141" s="43">
        <v>0</v>
      </c>
      <c r="I141" s="43">
        <v>31</v>
      </c>
      <c r="J141" s="43">
        <v>123</v>
      </c>
      <c r="K141" s="44">
        <v>399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45</v>
      </c>
      <c r="F142" s="43">
        <v>40</v>
      </c>
      <c r="G142" s="43">
        <v>3</v>
      </c>
      <c r="H142" s="43">
        <v>1</v>
      </c>
      <c r="I142" s="43">
        <v>21</v>
      </c>
      <c r="J142" s="43">
        <v>109</v>
      </c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67">SUM(G139:G145)</f>
        <v>18</v>
      </c>
      <c r="H146" s="19">
        <f t="shared" si="67"/>
        <v>20</v>
      </c>
      <c r="I146" s="19">
        <f t="shared" si="67"/>
        <v>86</v>
      </c>
      <c r="J146" s="19">
        <f t="shared" si="67"/>
        <v>609</v>
      </c>
      <c r="K146" s="25"/>
      <c r="L146" s="19">
        <v>71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8">SUM(G147:G155)</f>
        <v>0</v>
      </c>
      <c r="H156" s="19">
        <f t="shared" si="68"/>
        <v>0</v>
      </c>
      <c r="I156" s="19">
        <f t="shared" si="68"/>
        <v>0</v>
      </c>
      <c r="J156" s="19">
        <f t="shared" si="68"/>
        <v>0</v>
      </c>
      <c r="K156" s="25"/>
      <c r="L156" s="19">
        <f t="shared" ref="L156" si="69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530</v>
      </c>
      <c r="G157" s="32">
        <f t="shared" ref="G157" si="70">G146+G156</f>
        <v>18</v>
      </c>
      <c r="H157" s="32">
        <f t="shared" ref="H157" si="71">H146+H156</f>
        <v>20</v>
      </c>
      <c r="I157" s="32">
        <f t="shared" ref="I157" si="72">I146+I156</f>
        <v>86</v>
      </c>
      <c r="J157" s="32">
        <f t="shared" ref="J157:L157" si="73">J146+J156</f>
        <v>609</v>
      </c>
      <c r="K157" s="32"/>
      <c r="L157" s="32">
        <f t="shared" si="73"/>
        <v>71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60</v>
      </c>
      <c r="F158" s="40">
        <v>230</v>
      </c>
      <c r="G158" s="40">
        <v>82</v>
      </c>
      <c r="H158" s="40">
        <v>17</v>
      </c>
      <c r="I158" s="40">
        <v>44</v>
      </c>
      <c r="J158" s="40">
        <v>370</v>
      </c>
      <c r="K158" s="41" t="s">
        <v>66</v>
      </c>
      <c r="L158" s="40"/>
    </row>
    <row r="159" spans="1:12" ht="15">
      <c r="A159" s="23"/>
      <c r="B159" s="15"/>
      <c r="C159" s="11"/>
      <c r="D159" s="6"/>
      <c r="E159" s="42" t="s">
        <v>61</v>
      </c>
      <c r="F159" s="43">
        <v>40</v>
      </c>
      <c r="G159" s="43">
        <v>5</v>
      </c>
      <c r="H159" s="43">
        <v>4</v>
      </c>
      <c r="I159" s="43">
        <v>0</v>
      </c>
      <c r="J159" s="43">
        <v>62</v>
      </c>
      <c r="K159" s="44">
        <v>139</v>
      </c>
      <c r="L159" s="43"/>
    </row>
    <row r="160" spans="1:12" ht="15">
      <c r="A160" s="23"/>
      <c r="B160" s="15"/>
      <c r="C160" s="11"/>
      <c r="D160" s="7" t="s">
        <v>22</v>
      </c>
      <c r="E160" s="42" t="s">
        <v>39</v>
      </c>
      <c r="F160" s="43">
        <v>200</v>
      </c>
      <c r="G160" s="43">
        <v>2</v>
      </c>
      <c r="H160" s="43">
        <v>2</v>
      </c>
      <c r="I160" s="43">
        <v>19</v>
      </c>
      <c r="J160" s="43">
        <v>93</v>
      </c>
      <c r="K160" s="44"/>
      <c r="L160" s="43"/>
    </row>
    <row r="161" spans="1:12" ht="15">
      <c r="A161" s="23"/>
      <c r="B161" s="15"/>
      <c r="C161" s="11"/>
      <c r="D161" s="7" t="s">
        <v>23</v>
      </c>
      <c r="E161" s="42" t="s">
        <v>45</v>
      </c>
      <c r="F161" s="43">
        <v>40</v>
      </c>
      <c r="G161" s="43">
        <v>3</v>
      </c>
      <c r="H161" s="43">
        <v>1</v>
      </c>
      <c r="I161" s="43">
        <v>21</v>
      </c>
      <c r="J161" s="43">
        <v>109</v>
      </c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4">SUM(G158:G164)</f>
        <v>92</v>
      </c>
      <c r="H165" s="19">
        <f t="shared" si="74"/>
        <v>24</v>
      </c>
      <c r="I165" s="19">
        <f t="shared" si="74"/>
        <v>84</v>
      </c>
      <c r="J165" s="19">
        <f t="shared" si="74"/>
        <v>634</v>
      </c>
      <c r="K165" s="25"/>
      <c r="L165" s="19">
        <v>71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5">SUM(G166:G174)</f>
        <v>0</v>
      </c>
      <c r="H175" s="19">
        <f t="shared" si="75"/>
        <v>0</v>
      </c>
      <c r="I175" s="19">
        <f t="shared" si="75"/>
        <v>0</v>
      </c>
      <c r="J175" s="19">
        <f t="shared" si="75"/>
        <v>0</v>
      </c>
      <c r="K175" s="25"/>
      <c r="L175" s="19">
        <f t="shared" ref="L175" si="76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510</v>
      </c>
      <c r="G176" s="32">
        <f t="shared" ref="G176" si="77">G165+G175</f>
        <v>92</v>
      </c>
      <c r="H176" s="32">
        <f t="shared" ref="H176" si="78">H165+H175</f>
        <v>24</v>
      </c>
      <c r="I176" s="32">
        <f t="shared" ref="I176" si="79">I165+I175</f>
        <v>84</v>
      </c>
      <c r="J176" s="32">
        <f t="shared" ref="J176:L176" si="80">J165+J175</f>
        <v>634</v>
      </c>
      <c r="K176" s="32"/>
      <c r="L176" s="32">
        <f t="shared" si="80"/>
        <v>71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62</v>
      </c>
      <c r="F177" s="40">
        <v>200</v>
      </c>
      <c r="G177" s="40">
        <v>24</v>
      </c>
      <c r="H177" s="40">
        <v>25</v>
      </c>
      <c r="I177" s="40">
        <v>36</v>
      </c>
      <c r="J177" s="40">
        <v>352</v>
      </c>
      <c r="K177" s="41">
        <v>309</v>
      </c>
      <c r="L177" s="40"/>
    </row>
    <row r="178" spans="1:12" ht="15">
      <c r="A178" s="23"/>
      <c r="B178" s="15"/>
      <c r="C178" s="11"/>
      <c r="D178" s="6"/>
      <c r="E178" s="42" t="s">
        <v>63</v>
      </c>
      <c r="F178" s="43">
        <v>50</v>
      </c>
      <c r="G178" s="43">
        <v>0</v>
      </c>
      <c r="H178" s="43">
        <v>0</v>
      </c>
      <c r="I178" s="43">
        <v>24</v>
      </c>
      <c r="J178" s="43">
        <v>98</v>
      </c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39</v>
      </c>
      <c r="F179" s="43">
        <v>200</v>
      </c>
      <c r="G179" s="43">
        <v>2</v>
      </c>
      <c r="H179" s="43">
        <v>2</v>
      </c>
      <c r="I179" s="43">
        <v>19</v>
      </c>
      <c r="J179" s="43">
        <v>93</v>
      </c>
      <c r="K179" s="44">
        <v>158</v>
      </c>
      <c r="L179" s="43"/>
    </row>
    <row r="180" spans="1:12" ht="15">
      <c r="A180" s="23"/>
      <c r="B180" s="15"/>
      <c r="C180" s="11"/>
      <c r="D180" s="7" t="s">
        <v>23</v>
      </c>
      <c r="E180" s="42" t="s">
        <v>51</v>
      </c>
      <c r="F180" s="43">
        <v>50</v>
      </c>
      <c r="G180" s="43">
        <v>2</v>
      </c>
      <c r="H180" s="43">
        <v>1</v>
      </c>
      <c r="I180" s="43">
        <v>13</v>
      </c>
      <c r="J180" s="43">
        <v>69</v>
      </c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1">SUM(G177:G183)</f>
        <v>28</v>
      </c>
      <c r="H184" s="19">
        <f t="shared" si="81"/>
        <v>28</v>
      </c>
      <c r="I184" s="19">
        <f t="shared" si="81"/>
        <v>92</v>
      </c>
      <c r="J184" s="19">
        <f t="shared" si="81"/>
        <v>612</v>
      </c>
      <c r="K184" s="25"/>
      <c r="L184" s="19">
        <v>71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2">SUM(G185:G193)</f>
        <v>0</v>
      </c>
      <c r="H194" s="19">
        <f t="shared" si="82"/>
        <v>0</v>
      </c>
      <c r="I194" s="19">
        <f t="shared" si="82"/>
        <v>0</v>
      </c>
      <c r="J194" s="19">
        <f t="shared" si="82"/>
        <v>0</v>
      </c>
      <c r="K194" s="25"/>
      <c r="L194" s="19">
        <f t="shared" ref="L194" si="83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500</v>
      </c>
      <c r="G195" s="32">
        <f t="shared" ref="G195" si="84">G184+G194</f>
        <v>28</v>
      </c>
      <c r="H195" s="32">
        <f t="shared" ref="H195" si="85">H184+H194</f>
        <v>28</v>
      </c>
      <c r="I195" s="32">
        <f t="shared" ref="I195" si="86">I184+I194</f>
        <v>92</v>
      </c>
      <c r="J195" s="32">
        <f t="shared" ref="J195:L195" si="87">J184+J194</f>
        <v>612</v>
      </c>
      <c r="K195" s="32"/>
      <c r="L195" s="32">
        <f t="shared" si="87"/>
        <v>71</v>
      </c>
    </row>
    <row r="196" spans="1:12" ht="13.5" thickBot="1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515</v>
      </c>
      <c r="G196" s="34">
        <f t="shared" ref="G196:J196" si="88">(G24+G43+G62+G81+G100+G119+G138+G157+G176+G195)/(IF(G24=0,0,1)+IF(G43=0,0,1)+IF(G62=0,0,1)+IF(G81=0,0,1)+IF(G100=0,0,1)+IF(G119=0,0,1)+IF(G138=0,0,1)+IF(G157=0,0,1)+IF(G176=0,0,1)+IF(G195=0,0,1))</f>
        <v>31.1</v>
      </c>
      <c r="H196" s="34">
        <f t="shared" si="88"/>
        <v>23.6</v>
      </c>
      <c r="I196" s="34">
        <f t="shared" si="88"/>
        <v>81.7</v>
      </c>
      <c r="J196" s="34">
        <f t="shared" si="88"/>
        <v>627</v>
      </c>
      <c r="K196" s="34"/>
      <c r="L196" s="34">
        <f t="shared" ref="L196" si="89">(L24+L43+L62+L81+L100+L119+L138+L157+L176+L195)/(IF(L24=0,0,1)+IF(L43=0,0,1)+IF(L62=0,0,1)+IF(L81=0,0,1)+IF(L100=0,0,1)+IF(L119=0,0,1)+IF(L138=0,0,1)+IF(L157=0,0,1)+IF(L176=0,0,1)+IF(L195=0,0,1))</f>
        <v>71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Windows</cp:lastModifiedBy>
  <dcterms:created xsi:type="dcterms:W3CDTF">2022-05-16T14:23:56Z</dcterms:created>
  <dcterms:modified xsi:type="dcterms:W3CDTF">2025-04-03T14:23:41Z</dcterms:modified>
</cp:coreProperties>
</file>